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【左官部】_共有\■左官部請求書の書き方、フォーマット20240110\"/>
    </mc:Choice>
  </mc:AlternateContent>
  <xr:revisionPtr revIDLastSave="0" documentId="13_ncr:1_{FF68C0A2-5BE3-4791-AF8B-996A34AA61C9}" xr6:coauthVersionLast="47" xr6:coauthVersionMax="47" xr10:uidLastSave="{00000000-0000-0000-0000-000000000000}"/>
  <bookViews>
    <workbookView xWindow="-120" yWindow="-120" windowWidth="29040" windowHeight="15720" xr2:uid="{B8F66811-23E4-4E73-8E0D-C9E159B0E1D1}"/>
  </bookViews>
  <sheets>
    <sheet name="入力シート" sheetId="1" r:id="rId1"/>
    <sheet name="記入例" sheetId="2" r:id="rId2"/>
  </sheets>
  <definedNames>
    <definedName name="_xlnm.Print_Area" localSheetId="1">記入例!$A$1:$N$40</definedName>
    <definedName name="_xlnm.Print_Area" localSheetId="0">入力シート!$A$1:$N$40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H25" i="2"/>
  <c r="M25" i="2" s="1"/>
  <c r="C24" i="2"/>
  <c r="H24" i="2" s="1"/>
  <c r="C24" i="1"/>
  <c r="H24" i="1" s="1"/>
  <c r="M24" i="1" s="1"/>
  <c r="H25" i="1"/>
  <c r="H21" i="1" l="1"/>
  <c r="J21" i="2"/>
  <c r="H21" i="2"/>
  <c r="M24" i="2"/>
  <c r="M25" i="1"/>
  <c r="M26" i="1"/>
  <c r="E16" i="2" l="1"/>
  <c r="M21" i="2"/>
  <c r="J21" i="1"/>
  <c r="M21" i="1" l="1"/>
  <c r="E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NK_ke</author>
  </authors>
  <commentList>
    <comment ref="G8" authorId="0" shapeId="0" xr:uid="{27CFACE0-6294-4CB7-94D7-800CF208D242}">
      <text>
        <r>
          <rPr>
            <sz val="9"/>
            <color indexed="81"/>
            <rFont val="MS P ゴシック"/>
            <family val="3"/>
            <charset val="128"/>
          </rPr>
          <t>社名の横に、社印押印をお願いします</t>
        </r>
      </text>
    </comment>
    <comment ref="G11" authorId="0" shapeId="0" xr:uid="{5991C026-33A5-415B-8B4D-A83BF3821772}">
      <text>
        <r>
          <rPr>
            <sz val="9"/>
            <color indexed="81"/>
            <rFont val="MS P ゴシック"/>
            <family val="3"/>
            <charset val="128"/>
          </rPr>
          <t xml:space="preserve">インボイス登録番号を入力してください
</t>
        </r>
      </text>
    </comment>
  </commentList>
</comments>
</file>

<file path=xl/sharedStrings.xml><?xml version="1.0" encoding="utf-8"?>
<sst xmlns="http://schemas.openxmlformats.org/spreadsheetml/2006/main" count="88" uniqueCount="41">
  <si>
    <t>〒212-0055</t>
    <phoneticPr fontId="1"/>
  </si>
  <si>
    <t>川崎市幸区南加瀬3-4-9</t>
    <phoneticPr fontId="1"/>
  </si>
  <si>
    <t xml:space="preserve">TEL：044-599-1561 </t>
    <phoneticPr fontId="1"/>
  </si>
  <si>
    <t>沼田工業株式会社</t>
    <rPh sb="0" eb="4">
      <t>ヌマタコウギョウ</t>
    </rPh>
    <rPh sb="4" eb="8">
      <t>カブシキガイシャ</t>
    </rPh>
    <phoneticPr fontId="1"/>
  </si>
  <si>
    <t>御中</t>
    <rPh sb="0" eb="2">
      <t>オンチュウ</t>
    </rPh>
    <phoneticPr fontId="1"/>
  </si>
  <si>
    <t>請求先</t>
    <rPh sb="0" eb="3">
      <t>セイキュウサキ</t>
    </rPh>
    <phoneticPr fontId="1"/>
  </si>
  <si>
    <t>請求元</t>
    <rPh sb="0" eb="2">
      <t>セイキュウ</t>
    </rPh>
    <rPh sb="2" eb="3">
      <t>モト</t>
    </rPh>
    <phoneticPr fontId="1"/>
  </si>
  <si>
    <t>登録番号</t>
    <rPh sb="0" eb="4">
      <t>トウロクバンゴウ</t>
    </rPh>
    <phoneticPr fontId="1"/>
  </si>
  <si>
    <t>住所</t>
    <phoneticPr fontId="1"/>
  </si>
  <si>
    <t>TEL</t>
    <phoneticPr fontId="1"/>
  </si>
  <si>
    <t>会社名</t>
    <rPh sb="0" eb="3">
      <t>カイシャメイ</t>
    </rPh>
    <phoneticPr fontId="1"/>
  </si>
  <si>
    <t>請求書発行日</t>
    <rPh sb="0" eb="3">
      <t>セイキュウショ</t>
    </rPh>
    <rPh sb="3" eb="6">
      <t>ハッコウビ</t>
    </rPh>
    <phoneticPr fontId="1"/>
  </si>
  <si>
    <t>請求書番号</t>
    <rPh sb="0" eb="3">
      <t>セイキュウショ</t>
    </rPh>
    <rPh sb="3" eb="5">
      <t>バンゴウ</t>
    </rPh>
    <phoneticPr fontId="1"/>
  </si>
  <si>
    <t>締日</t>
    <rPh sb="0" eb="1">
      <t>シ</t>
    </rPh>
    <rPh sb="1" eb="2">
      <t>ヒ</t>
    </rPh>
    <phoneticPr fontId="1"/>
  </si>
  <si>
    <t>支払期限</t>
    <rPh sb="0" eb="4">
      <t>シハライキゲン</t>
    </rPh>
    <phoneticPr fontId="1"/>
  </si>
  <si>
    <t>請求金額</t>
    <rPh sb="0" eb="4">
      <t>セイキュウキンガク</t>
    </rPh>
    <phoneticPr fontId="1"/>
  </si>
  <si>
    <t>前回請求金額</t>
    <phoneticPr fontId="1"/>
  </si>
  <si>
    <t>入金額</t>
    <phoneticPr fontId="1"/>
  </si>
  <si>
    <t>調整金額</t>
    <phoneticPr fontId="1"/>
  </si>
  <si>
    <t>今回請求金額（税抜）</t>
    <phoneticPr fontId="1"/>
  </si>
  <si>
    <t>今回請求金額（税込）</t>
    <phoneticPr fontId="1"/>
  </si>
  <si>
    <t>10%対象（税抜）</t>
    <phoneticPr fontId="1"/>
  </si>
  <si>
    <t>消費税額</t>
    <rPh sb="0" eb="4">
      <t>ショウヒゼイガク</t>
    </rPh>
    <phoneticPr fontId="1"/>
  </si>
  <si>
    <t>請求金額（税込）</t>
    <phoneticPr fontId="1"/>
  </si>
  <si>
    <t>備考</t>
    <rPh sb="0" eb="2">
      <t>ビコウ</t>
    </rPh>
    <phoneticPr fontId="1"/>
  </si>
  <si>
    <t>請   求   書</t>
    <phoneticPr fontId="1"/>
  </si>
  <si>
    <t>※赤枠内にのみ、必要事項入力をお願いします。金額は自動計算されます。</t>
    <phoneticPr fontId="1"/>
  </si>
  <si>
    <t>現場名</t>
    <rPh sb="0" eb="3">
      <t>ゲンバメイ</t>
    </rPh>
    <phoneticPr fontId="1"/>
  </si>
  <si>
    <t>金額</t>
    <rPh sb="0" eb="2">
      <t>キンガク</t>
    </rPh>
    <phoneticPr fontId="1"/>
  </si>
  <si>
    <t>A.</t>
    <phoneticPr fontId="1"/>
  </si>
  <si>
    <t>B.</t>
    <phoneticPr fontId="1"/>
  </si>
  <si>
    <t>C.</t>
    <phoneticPr fontId="1"/>
  </si>
  <si>
    <t>D.</t>
    <phoneticPr fontId="1"/>
  </si>
  <si>
    <t>※下記の通り、請求申し上げます。</t>
    <rPh sb="1" eb="3">
      <t>カキ</t>
    </rPh>
    <rPh sb="4" eb="5">
      <t>トオ</t>
    </rPh>
    <rPh sb="7" eb="9">
      <t>セイキュウ</t>
    </rPh>
    <rPh sb="9" eb="10">
      <t>モウ</t>
    </rPh>
    <rPh sb="11" eb="12">
      <t>ア</t>
    </rPh>
    <phoneticPr fontId="1"/>
  </si>
  <si>
    <t>T12345678912345</t>
    <phoneticPr fontId="1"/>
  </si>
  <si>
    <t>横浜市○○区△△町123-456</t>
    <rPh sb="0" eb="3">
      <t>ヨコハマシ</t>
    </rPh>
    <rPh sb="5" eb="6">
      <t>ク</t>
    </rPh>
    <rPh sb="8" eb="9">
      <t>マチ</t>
    </rPh>
    <phoneticPr fontId="1"/>
  </si>
  <si>
    <t>045-666-6666</t>
    <phoneticPr fontId="1"/>
  </si>
  <si>
    <t>〇〇株式会社</t>
    <rPh sb="2" eb="6">
      <t>カブシキガイシャ</t>
    </rPh>
    <phoneticPr fontId="1"/>
  </si>
  <si>
    <t>○○中学校作業所</t>
    <rPh sb="2" eb="5">
      <t>チュウガッコウ</t>
    </rPh>
    <rPh sb="5" eb="8">
      <t>サギョウショ</t>
    </rPh>
    <phoneticPr fontId="1"/>
  </si>
  <si>
    <t>※印刷時には、赤枠は印刷されません</t>
    <phoneticPr fontId="1"/>
  </si>
  <si>
    <t>※赤枠内にのみ、必要事項入力をお願いします。金額は自動計算されます。
※印刷時には、赤枠は印刷されません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</si>
</sst>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F800]dddd\,\ mmmm\ dd\,\ yyyy"/>
    <numFmt numFmtId="177" formatCode="#,##0_ "/>
    <numFmt numFmtId="178" formatCode="#,###"/>
    <numFmt numFmtId="179" formatCode="#,##0_);[Red]\(#,##0\)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2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" fontId="8" fillId="0" borderId="0" xfId="0" applyNumberFormat="1" applyFont="1" applyAlignment="1">
      <alignment horizontal="right" vertical="center"/>
    </xf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>
      <alignment horizontal="right" vertical="center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178" fontId="3" fillId="0" borderId="1" xfId="0" applyNumberFormat="1" applyFont="1" applyBorder="1" applyAlignment="1" applyProtection="1">
      <alignment horizontal="center" vertical="center"/>
      <protection locked="0"/>
    </xf>
    <xf numFmtId="179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79" fontId="3" fillId="0" borderId="10" xfId="0" applyNumberFormat="1" applyFont="1" applyBorder="1" applyAlignment="1" applyProtection="1">
      <alignment horizontal="center" vertical="center"/>
      <protection locked="0"/>
    </xf>
    <xf numFmtId="179" fontId="3" fillId="0" borderId="11" xfId="0" applyNumberFormat="1" applyFont="1" applyBorder="1" applyAlignment="1" applyProtection="1">
      <alignment horizontal="center" vertical="center"/>
      <protection locked="0"/>
    </xf>
    <xf numFmtId="179" fontId="3" fillId="0" borderId="12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5" fontId="8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8" fontId="0" fillId="0" borderId="10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77" fontId="0" fillId="0" borderId="10" xfId="0" applyNumberFormat="1" applyBorder="1" applyAlignment="1" applyProtection="1">
      <alignment horizontal="right" vertical="center"/>
      <protection locked="0"/>
    </xf>
    <xf numFmtId="177" fontId="0" fillId="0" borderId="12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>
      <alignment horizontal="right" vertical="center"/>
    </xf>
    <xf numFmtId="177" fontId="0" fillId="0" borderId="11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left" vertical="center"/>
      <protection locked="0"/>
    </xf>
    <xf numFmtId="176" fontId="0" fillId="0" borderId="12" xfId="0" applyNumberForma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177" fontId="3" fillId="0" borderId="10" xfId="0" applyNumberFormat="1" applyFont="1" applyBorder="1" applyAlignment="1" applyProtection="1">
      <alignment horizontal="center" vertical="center"/>
      <protection locked="0"/>
    </xf>
    <xf numFmtId="177" fontId="3" fillId="0" borderId="11" xfId="0" applyNumberFormat="1" applyFont="1" applyBorder="1" applyAlignment="1" applyProtection="1">
      <alignment horizontal="center" vertical="center"/>
      <protection locked="0"/>
    </xf>
    <xf numFmtId="177" fontId="3" fillId="0" borderId="12" xfId="0" applyNumberFormat="1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4</xdr:row>
      <xdr:rowOff>19050</xdr:rowOff>
    </xdr:from>
    <xdr:to>
      <xdr:col>10</xdr:col>
      <xdr:colOff>9525</xdr:colOff>
      <xdr:row>12</xdr:row>
      <xdr:rowOff>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829F5DA8-7A2D-77F3-D2DE-C7380B2DB582}"/>
            </a:ext>
          </a:extLst>
        </xdr:cNvPr>
        <xdr:cNvSpPr/>
      </xdr:nvSpPr>
      <xdr:spPr>
        <a:xfrm>
          <a:off x="3695700" y="1419225"/>
          <a:ext cx="3028950" cy="246697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19051</xdr:colOff>
      <xdr:row>2</xdr:row>
      <xdr:rowOff>228601</xdr:rowOff>
    </xdr:from>
    <xdr:to>
      <xdr:col>13</xdr:col>
      <xdr:colOff>704851</xdr:colOff>
      <xdr:row>4</xdr:row>
      <xdr:rowOff>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DA815445-9CC6-454D-B922-98883A3A4902}"/>
            </a:ext>
          </a:extLst>
        </xdr:cNvPr>
        <xdr:cNvSpPr/>
      </xdr:nvSpPr>
      <xdr:spPr>
        <a:xfrm>
          <a:off x="7658101" y="1066801"/>
          <a:ext cx="1371600" cy="33337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0</xdr:colOff>
      <xdr:row>7</xdr:row>
      <xdr:rowOff>0</xdr:rowOff>
    </xdr:from>
    <xdr:to>
      <xdr:col>13</xdr:col>
      <xdr:colOff>685800</xdr:colOff>
      <xdr:row>8</xdr:row>
      <xdr:rowOff>9524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EE6ED898-190D-4050-A381-94769C676249}"/>
            </a:ext>
          </a:extLst>
        </xdr:cNvPr>
        <xdr:cNvSpPr/>
      </xdr:nvSpPr>
      <xdr:spPr>
        <a:xfrm>
          <a:off x="7639050" y="2371725"/>
          <a:ext cx="1371600" cy="33337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0</xdr:colOff>
      <xdr:row>9</xdr:row>
      <xdr:rowOff>0</xdr:rowOff>
    </xdr:from>
    <xdr:to>
      <xdr:col>13</xdr:col>
      <xdr:colOff>685800</xdr:colOff>
      <xdr:row>10</xdr:row>
      <xdr:rowOff>9524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D57C18B4-801A-4C29-A0F1-9DBAA2767D61}"/>
            </a:ext>
          </a:extLst>
        </xdr:cNvPr>
        <xdr:cNvSpPr/>
      </xdr:nvSpPr>
      <xdr:spPr>
        <a:xfrm>
          <a:off x="7639050" y="3019425"/>
          <a:ext cx="1371600" cy="33337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2</xdr:col>
      <xdr:colOff>0</xdr:colOff>
      <xdr:row>24</xdr:row>
      <xdr:rowOff>0</xdr:rowOff>
    </xdr:from>
    <xdr:to>
      <xdr:col>4</xdr:col>
      <xdr:colOff>9525</xdr:colOff>
      <xdr:row>25</xdr:row>
      <xdr:rowOff>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165B6F48-BC98-4C61-82DF-D564D475B9B6}"/>
            </a:ext>
          </a:extLst>
        </xdr:cNvPr>
        <xdr:cNvSpPr/>
      </xdr:nvSpPr>
      <xdr:spPr>
        <a:xfrm>
          <a:off x="1590675" y="7753350"/>
          <a:ext cx="1381125" cy="42862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2</xdr:col>
      <xdr:colOff>0</xdr:colOff>
      <xdr:row>25</xdr:row>
      <xdr:rowOff>0</xdr:rowOff>
    </xdr:from>
    <xdr:to>
      <xdr:col>4</xdr:col>
      <xdr:colOff>9525</xdr:colOff>
      <xdr:row>26</xdr:row>
      <xdr:rowOff>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8EA0538B-B4F2-475D-B6FB-FA0967CDF193}"/>
            </a:ext>
          </a:extLst>
        </xdr:cNvPr>
        <xdr:cNvSpPr/>
      </xdr:nvSpPr>
      <xdr:spPr>
        <a:xfrm>
          <a:off x="1590675" y="8181975"/>
          <a:ext cx="1381125" cy="42862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6</xdr:col>
      <xdr:colOff>660399</xdr:colOff>
      <xdr:row>28</xdr:row>
      <xdr:rowOff>31750</xdr:rowOff>
    </xdr:from>
    <xdr:to>
      <xdr:col>13</xdr:col>
      <xdr:colOff>841375</xdr:colOff>
      <xdr:row>38</xdr:row>
      <xdr:rowOff>19050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65DB536-C732-4659-829A-BEBCDFA262CA}"/>
            </a:ext>
          </a:extLst>
        </xdr:cNvPr>
        <xdr:cNvSpPr/>
      </xdr:nvSpPr>
      <xdr:spPr>
        <a:xfrm>
          <a:off x="4406899" y="8413750"/>
          <a:ext cx="4752976" cy="316230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0</xdr:col>
      <xdr:colOff>41275</xdr:colOff>
      <xdr:row>28</xdr:row>
      <xdr:rowOff>15875</xdr:rowOff>
    </xdr:from>
    <xdr:to>
      <xdr:col>7</xdr:col>
      <xdr:colOff>0</xdr:colOff>
      <xdr:row>37</xdr:row>
      <xdr:rowOff>320675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09BF20B-D694-4DAC-8408-EF6E69EE964F}"/>
            </a:ext>
          </a:extLst>
        </xdr:cNvPr>
        <xdr:cNvSpPr/>
      </xdr:nvSpPr>
      <xdr:spPr>
        <a:xfrm>
          <a:off x="41275" y="8445500"/>
          <a:ext cx="4397375" cy="321945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4</xdr:row>
      <xdr:rowOff>0</xdr:rowOff>
    </xdr:from>
    <xdr:to>
      <xdr:col>10</xdr:col>
      <xdr:colOff>85725</xdr:colOff>
      <xdr:row>12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DA51BF7-983C-4307-ADA6-17BD66E8A0AC}"/>
            </a:ext>
          </a:extLst>
        </xdr:cNvPr>
        <xdr:cNvSpPr/>
      </xdr:nvSpPr>
      <xdr:spPr>
        <a:xfrm>
          <a:off x="3695700" y="1400175"/>
          <a:ext cx="3105150" cy="248602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19051</xdr:colOff>
      <xdr:row>2</xdr:row>
      <xdr:rowOff>228601</xdr:rowOff>
    </xdr:from>
    <xdr:to>
      <xdr:col>13</xdr:col>
      <xdr:colOff>704851</xdr:colOff>
      <xdr:row>4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F062F43-6246-4373-9BE7-AFC05E3391A1}"/>
            </a:ext>
          </a:extLst>
        </xdr:cNvPr>
        <xdr:cNvSpPr/>
      </xdr:nvSpPr>
      <xdr:spPr>
        <a:xfrm>
          <a:off x="7658101" y="1066801"/>
          <a:ext cx="1371600" cy="33337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0</xdr:colOff>
      <xdr:row>7</xdr:row>
      <xdr:rowOff>0</xdr:rowOff>
    </xdr:from>
    <xdr:to>
      <xdr:col>13</xdr:col>
      <xdr:colOff>685800</xdr:colOff>
      <xdr:row>8</xdr:row>
      <xdr:rowOff>9524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21BD464-3E11-4022-B7BB-2F38FE2CCD1D}"/>
            </a:ext>
          </a:extLst>
        </xdr:cNvPr>
        <xdr:cNvSpPr/>
      </xdr:nvSpPr>
      <xdr:spPr>
        <a:xfrm>
          <a:off x="7639050" y="2371725"/>
          <a:ext cx="1371600" cy="33337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</xdr:col>
      <xdr:colOff>0</xdr:colOff>
      <xdr:row>9</xdr:row>
      <xdr:rowOff>0</xdr:rowOff>
    </xdr:from>
    <xdr:to>
      <xdr:col>13</xdr:col>
      <xdr:colOff>742950</xdr:colOff>
      <xdr:row>10</xdr:row>
      <xdr:rowOff>9524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9A1435A-1E72-48ED-ADCE-406EDF4D6823}"/>
            </a:ext>
          </a:extLst>
        </xdr:cNvPr>
        <xdr:cNvSpPr/>
      </xdr:nvSpPr>
      <xdr:spPr>
        <a:xfrm>
          <a:off x="7639050" y="3019425"/>
          <a:ext cx="1428750" cy="333374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2</xdr:col>
      <xdr:colOff>0</xdr:colOff>
      <xdr:row>24</xdr:row>
      <xdr:rowOff>0</xdr:rowOff>
    </xdr:from>
    <xdr:to>
      <xdr:col>4</xdr:col>
      <xdr:colOff>9525</xdr:colOff>
      <xdr:row>25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E840ABC6-BD9C-43B7-BF32-BE33995691A6}"/>
            </a:ext>
          </a:extLst>
        </xdr:cNvPr>
        <xdr:cNvSpPr/>
      </xdr:nvSpPr>
      <xdr:spPr>
        <a:xfrm>
          <a:off x="1590675" y="6819900"/>
          <a:ext cx="1381125" cy="42862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2</xdr:col>
      <xdr:colOff>0</xdr:colOff>
      <xdr:row>25</xdr:row>
      <xdr:rowOff>0</xdr:rowOff>
    </xdr:from>
    <xdr:to>
      <xdr:col>4</xdr:col>
      <xdr:colOff>9525</xdr:colOff>
      <xdr:row>26</xdr:row>
      <xdr:rowOff>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659D5FE-358D-4C67-A4E6-E7271942E864}"/>
            </a:ext>
          </a:extLst>
        </xdr:cNvPr>
        <xdr:cNvSpPr/>
      </xdr:nvSpPr>
      <xdr:spPr>
        <a:xfrm>
          <a:off x="1590675" y="7248525"/>
          <a:ext cx="1381125" cy="42862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7</xdr:col>
      <xdr:colOff>22224</xdr:colOff>
      <xdr:row>27</xdr:row>
      <xdr:rowOff>317500</xdr:rowOff>
    </xdr:from>
    <xdr:to>
      <xdr:col>14</xdr:col>
      <xdr:colOff>12700</xdr:colOff>
      <xdr:row>37</xdr:row>
      <xdr:rowOff>304800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E468F89-3651-4118-A8AD-99CF129CDB7C}"/>
            </a:ext>
          </a:extLst>
        </xdr:cNvPr>
        <xdr:cNvSpPr/>
      </xdr:nvSpPr>
      <xdr:spPr>
        <a:xfrm>
          <a:off x="4460874" y="9242425"/>
          <a:ext cx="4752976" cy="322580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0</xdr:col>
      <xdr:colOff>41275</xdr:colOff>
      <xdr:row>27</xdr:row>
      <xdr:rowOff>311150</xdr:rowOff>
    </xdr:from>
    <xdr:to>
      <xdr:col>7</xdr:col>
      <xdr:colOff>0</xdr:colOff>
      <xdr:row>37</xdr:row>
      <xdr:rowOff>292100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F03BC51-FB92-4D41-A2ED-45FDA9551298}"/>
            </a:ext>
          </a:extLst>
        </xdr:cNvPr>
        <xdr:cNvSpPr/>
      </xdr:nvSpPr>
      <xdr:spPr>
        <a:xfrm>
          <a:off x="41275" y="9169400"/>
          <a:ext cx="4397375" cy="321945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14</xdr:col>
      <xdr:colOff>95250</xdr:colOff>
      <xdr:row>2</xdr:row>
      <xdr:rowOff>180976</xdr:rowOff>
    </xdr:from>
    <xdr:to>
      <xdr:col>18</xdr:col>
      <xdr:colOff>676276</xdr:colOff>
      <xdr:row>4</xdr:row>
      <xdr:rowOff>47625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C8E5E068-4CF8-AC1A-5521-D9B5AA509C7F}"/>
            </a:ext>
          </a:extLst>
        </xdr:cNvPr>
        <xdr:cNvSpPr/>
      </xdr:nvSpPr>
      <xdr:spPr>
        <a:xfrm>
          <a:off x="9296400" y="1019176"/>
          <a:ext cx="3324226" cy="428624"/>
        </a:xfrm>
        <a:prstGeom prst="wedgeRectCallout">
          <a:avLst>
            <a:gd name="adj1" fmla="val -56889"/>
            <a:gd name="adj2" fmla="val 50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114300</xdr:colOff>
      <xdr:row>3</xdr:row>
      <xdr:rowOff>0</xdr:rowOff>
    </xdr:from>
    <xdr:ext cx="3147015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841CB3-BF1B-8FD4-C914-FA0D2085F78D}"/>
            </a:ext>
          </a:extLst>
        </xdr:cNvPr>
        <xdr:cNvSpPr txBox="1"/>
      </xdr:nvSpPr>
      <xdr:spPr>
        <a:xfrm>
          <a:off x="9315450" y="1076325"/>
          <a:ext cx="314701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工事対象月の末日以降の日付でお願いします。</a:t>
          </a:r>
        </a:p>
      </xdr:txBody>
    </xdr:sp>
    <xdr:clientData/>
  </xdr:oneCellAnchor>
  <xdr:twoCellAnchor>
    <xdr:from>
      <xdr:col>14</xdr:col>
      <xdr:colOff>123825</xdr:colOff>
      <xdr:row>6</xdr:row>
      <xdr:rowOff>285749</xdr:rowOff>
    </xdr:from>
    <xdr:to>
      <xdr:col>19</xdr:col>
      <xdr:colOff>19051</xdr:colOff>
      <xdr:row>8</xdr:row>
      <xdr:rowOff>19048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9F4B8AD4-37C0-4BF2-AA84-2F6A489CAF76}"/>
            </a:ext>
          </a:extLst>
        </xdr:cNvPr>
        <xdr:cNvSpPr/>
      </xdr:nvSpPr>
      <xdr:spPr>
        <a:xfrm>
          <a:off x="9324975" y="2333624"/>
          <a:ext cx="3324226" cy="380999"/>
        </a:xfrm>
        <a:prstGeom prst="wedgeRectCallout">
          <a:avLst>
            <a:gd name="adj1" fmla="val -57748"/>
            <a:gd name="adj2" fmla="val -1716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209550</xdr:colOff>
      <xdr:row>7</xdr:row>
      <xdr:rowOff>28575</xdr:rowOff>
    </xdr:from>
    <xdr:ext cx="2582758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7F86F16-9014-E279-1F3A-CD3BE6E9D4A2}"/>
            </a:ext>
          </a:extLst>
        </xdr:cNvPr>
        <xdr:cNvSpPr txBox="1"/>
      </xdr:nvSpPr>
      <xdr:spPr>
        <a:xfrm>
          <a:off x="9410700" y="2400300"/>
          <a:ext cx="258275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工事対象月末日を入力してください。</a:t>
          </a:r>
        </a:p>
      </xdr:txBody>
    </xdr:sp>
    <xdr:clientData/>
  </xdr:oneCellAnchor>
  <xdr:twoCellAnchor>
    <xdr:from>
      <xdr:col>14</xdr:col>
      <xdr:colOff>142875</xdr:colOff>
      <xdr:row>9</xdr:row>
      <xdr:rowOff>38100</xdr:rowOff>
    </xdr:from>
    <xdr:to>
      <xdr:col>19</xdr:col>
      <xdr:colOff>38100</xdr:colOff>
      <xdr:row>10</xdr:row>
      <xdr:rowOff>152400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21347C28-581D-4004-A041-B2F74D8EE834}"/>
            </a:ext>
          </a:extLst>
        </xdr:cNvPr>
        <xdr:cNvSpPr/>
      </xdr:nvSpPr>
      <xdr:spPr>
        <a:xfrm>
          <a:off x="9344025" y="3057525"/>
          <a:ext cx="3324225" cy="438150"/>
        </a:xfrm>
        <a:prstGeom prst="wedgeRectCallout">
          <a:avLst>
            <a:gd name="adj1" fmla="val -56602"/>
            <a:gd name="adj2" fmla="val -24130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228600</xdr:colOff>
      <xdr:row>9</xdr:row>
      <xdr:rowOff>104775</xdr:rowOff>
    </xdr:from>
    <xdr:ext cx="286681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2DAEC71-C357-441B-A043-935FA258A0E2}"/>
            </a:ext>
          </a:extLst>
        </xdr:cNvPr>
        <xdr:cNvSpPr txBox="1"/>
      </xdr:nvSpPr>
      <xdr:spPr>
        <a:xfrm>
          <a:off x="9429750" y="3124200"/>
          <a:ext cx="286681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工事対象月翌月</a:t>
          </a:r>
          <a:r>
            <a:rPr kumimoji="1" lang="en-US" altLang="ja-JP" sz="1100"/>
            <a:t>25</a:t>
          </a:r>
          <a:r>
            <a:rPr kumimoji="1" lang="ja-JP" altLang="en-US" sz="1100"/>
            <a:t>日を入力してください。</a:t>
          </a:r>
        </a:p>
      </xdr:txBody>
    </xdr:sp>
    <xdr:clientData/>
  </xdr:oneCellAnchor>
  <xdr:twoCellAnchor>
    <xdr:from>
      <xdr:col>14</xdr:col>
      <xdr:colOff>133350</xdr:colOff>
      <xdr:row>13</xdr:row>
      <xdr:rowOff>9525</xdr:rowOff>
    </xdr:from>
    <xdr:to>
      <xdr:col>19</xdr:col>
      <xdr:colOff>333375</xdr:colOff>
      <xdr:row>16</xdr:row>
      <xdr:rowOff>66675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1FC00468-81D2-4C53-BC93-9F6E3E80097B}"/>
            </a:ext>
          </a:extLst>
        </xdr:cNvPr>
        <xdr:cNvSpPr/>
      </xdr:nvSpPr>
      <xdr:spPr>
        <a:xfrm>
          <a:off x="9334500" y="4133850"/>
          <a:ext cx="3629025" cy="904875"/>
        </a:xfrm>
        <a:prstGeom prst="wedgeRectCallout">
          <a:avLst>
            <a:gd name="adj1" fmla="val -120158"/>
            <a:gd name="adj2" fmla="val -117269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276226</xdr:colOff>
      <xdr:row>13</xdr:row>
      <xdr:rowOff>57150</xdr:rowOff>
    </xdr:from>
    <xdr:ext cx="3396476" cy="800604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1A33CF1-0101-4C65-BB69-05337C0F66C2}"/>
            </a:ext>
          </a:extLst>
        </xdr:cNvPr>
        <xdr:cNvSpPr txBox="1"/>
      </xdr:nvSpPr>
      <xdr:spPr>
        <a:xfrm>
          <a:off x="9477376" y="4181475"/>
          <a:ext cx="3396476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必要事項を入力してください。</a:t>
          </a:r>
          <a:endParaRPr kumimoji="1" lang="en-US" altLang="ja-JP" sz="1100"/>
        </a:p>
        <a:p>
          <a:r>
            <a:rPr kumimoji="1" lang="ja-JP" altLang="en-US" sz="1100" b="1"/>
            <a:t>会社名の横に、社印または代表者印を押印ください。</a:t>
          </a:r>
          <a:endParaRPr kumimoji="1" lang="en-US" altLang="ja-JP" sz="1100" b="1"/>
        </a:p>
        <a:p>
          <a:r>
            <a:rPr kumimoji="1" lang="ja-JP" altLang="en-US" sz="1100" b="1"/>
            <a:t>必ず、インボイス番号を入力してください。</a:t>
          </a:r>
        </a:p>
      </xdr:txBody>
    </xdr:sp>
    <xdr:clientData/>
  </xdr:oneCellAnchor>
  <xdr:oneCellAnchor>
    <xdr:from>
      <xdr:col>14</xdr:col>
      <xdr:colOff>228600</xdr:colOff>
      <xdr:row>24</xdr:row>
      <xdr:rowOff>323850</xdr:rowOff>
    </xdr:from>
    <xdr:ext cx="5616602" cy="800604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E0B61D1-5789-EFAE-DB99-A357D55E985C}"/>
            </a:ext>
          </a:extLst>
        </xdr:cNvPr>
        <xdr:cNvSpPr txBox="1"/>
      </xdr:nvSpPr>
      <xdr:spPr>
        <a:xfrm>
          <a:off x="9429750" y="7962900"/>
          <a:ext cx="5616602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もし、</a:t>
          </a:r>
          <a:r>
            <a:rPr kumimoji="1" lang="en-US" altLang="ja-JP" sz="1100"/>
            <a:t>8</a:t>
          </a:r>
          <a:r>
            <a:rPr kumimoji="1" lang="ja-JP" altLang="en-US" sz="1100"/>
            <a:t>％対象の購入があった場合は、</a:t>
          </a:r>
          <a:r>
            <a:rPr kumimoji="1" lang="en-US" altLang="ja-JP" sz="1100"/>
            <a:t>2</a:t>
          </a:r>
          <a:r>
            <a:rPr kumimoji="1" lang="ja-JP" altLang="en-US" sz="1100"/>
            <a:t>段目に追記、</a:t>
          </a:r>
          <a:endParaRPr kumimoji="1" lang="en-US" altLang="ja-JP" sz="1100"/>
        </a:p>
        <a:p>
          <a:r>
            <a:rPr kumimoji="1" lang="ja-JP" altLang="en-US" sz="1100"/>
            <a:t>非課税対象があった場合</a:t>
          </a:r>
          <a:r>
            <a:rPr kumimoji="1" lang="en-US" altLang="ja-JP" sz="1100"/>
            <a:t>3</a:t>
          </a:r>
          <a:r>
            <a:rPr kumimoji="1" lang="ja-JP" altLang="en-US" sz="1100"/>
            <a:t>段目に追記し、営業に詳細を連絡お願いいたします。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こちらの請求書は、労務用となっているため、通常は</a:t>
          </a:r>
          <a:r>
            <a:rPr kumimoji="1" lang="en-US" altLang="ja-JP" sz="1100"/>
            <a:t>8</a:t>
          </a:r>
          <a:r>
            <a:rPr kumimoji="1" lang="ja-JP" altLang="en-US" sz="1100"/>
            <a:t>％、非課税はありません。</a:t>
          </a:r>
        </a:p>
      </xdr:txBody>
    </xdr:sp>
    <xdr:clientData/>
  </xdr:oneCellAnchor>
  <xdr:twoCellAnchor>
    <xdr:from>
      <xdr:col>14</xdr:col>
      <xdr:colOff>180974</xdr:colOff>
      <xdr:row>24</xdr:row>
      <xdr:rowOff>285750</xdr:rowOff>
    </xdr:from>
    <xdr:to>
      <xdr:col>22</xdr:col>
      <xdr:colOff>209549</xdr:colOff>
      <xdr:row>26</xdr:row>
      <xdr:rowOff>295275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1C8857B7-D041-41D2-9398-687A24290D0F}"/>
            </a:ext>
          </a:extLst>
        </xdr:cNvPr>
        <xdr:cNvSpPr/>
      </xdr:nvSpPr>
      <xdr:spPr>
        <a:xfrm>
          <a:off x="9382124" y="7924800"/>
          <a:ext cx="5514975" cy="866775"/>
        </a:xfrm>
        <a:prstGeom prst="wedgeRectCallout">
          <a:avLst>
            <a:gd name="adj1" fmla="val -181559"/>
            <a:gd name="adj2" fmla="val -50508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209550</xdr:colOff>
      <xdr:row>28</xdr:row>
      <xdr:rowOff>76200</xdr:rowOff>
    </xdr:from>
    <xdr:ext cx="4839786" cy="144501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94D004E-8B66-0226-75A2-EA92BEF75098}"/>
            </a:ext>
          </a:extLst>
        </xdr:cNvPr>
        <xdr:cNvSpPr txBox="1"/>
      </xdr:nvSpPr>
      <xdr:spPr>
        <a:xfrm>
          <a:off x="9410700" y="9324975"/>
          <a:ext cx="4839786" cy="1445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出来高請求書で記載した現場名と、査定された金額を入力してください。</a:t>
          </a:r>
          <a:endParaRPr kumimoji="1" lang="en-US" altLang="ja-JP" sz="1100"/>
        </a:p>
        <a:p>
          <a:r>
            <a:rPr kumimoji="1" lang="ja-JP" altLang="en-US" sz="1100"/>
            <a:t>複数現場ある場合は、すべての現場入力お願いします。</a:t>
          </a:r>
          <a:endParaRPr kumimoji="1" lang="en-US" altLang="ja-JP" sz="1100"/>
        </a:p>
        <a:p>
          <a:r>
            <a:rPr kumimoji="1" lang="ja-JP" altLang="en-US" sz="1100" b="1"/>
            <a:t>必ず、税抜き金額を入力してください。</a:t>
          </a:r>
          <a:endParaRPr kumimoji="1" lang="en-US" altLang="ja-JP" sz="1100" b="1"/>
        </a:p>
        <a:p>
          <a:r>
            <a:rPr kumimoji="1" lang="ja-JP" altLang="en-US" sz="1100"/>
            <a:t>消費税は全現場の合計金額に合わせて計算され、</a:t>
          </a:r>
          <a:endParaRPr kumimoji="1" lang="en-US" altLang="ja-JP" sz="1100"/>
        </a:p>
        <a:p>
          <a:r>
            <a:rPr kumimoji="1" lang="en-US" altLang="ja-JP" sz="1100"/>
            <a:t>A</a:t>
          </a:r>
          <a:r>
            <a:rPr kumimoji="1" lang="ja-JP" altLang="en-US" sz="1100"/>
            <a:t>、</a:t>
          </a:r>
          <a:r>
            <a:rPr kumimoji="1" lang="en-US" altLang="ja-JP" sz="1100"/>
            <a:t>B</a:t>
          </a:r>
          <a:r>
            <a:rPr kumimoji="1" lang="ja-JP" altLang="en-US" sz="1100"/>
            <a:t>、</a:t>
          </a:r>
          <a:r>
            <a:rPr kumimoji="1" lang="en-US" altLang="ja-JP" sz="1100"/>
            <a:t>C</a:t>
          </a:r>
          <a:r>
            <a:rPr kumimoji="1" lang="ja-JP" altLang="en-US" sz="1100"/>
            <a:t>欄に自動入力されます。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14</xdr:col>
      <xdr:colOff>152400</xdr:colOff>
      <xdr:row>27</xdr:row>
      <xdr:rowOff>228600</xdr:rowOff>
    </xdr:from>
    <xdr:to>
      <xdr:col>21</xdr:col>
      <xdr:colOff>133350</xdr:colOff>
      <xdr:row>32</xdr:row>
      <xdr:rowOff>114300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0C2B0F65-1AA8-4380-ACBD-958857276B07}"/>
            </a:ext>
          </a:extLst>
        </xdr:cNvPr>
        <xdr:cNvSpPr/>
      </xdr:nvSpPr>
      <xdr:spPr>
        <a:xfrm>
          <a:off x="9353550" y="9153525"/>
          <a:ext cx="4781550" cy="1504950"/>
        </a:xfrm>
        <a:prstGeom prst="wedgeRectCallout">
          <a:avLst>
            <a:gd name="adj1" fmla="val -158511"/>
            <a:gd name="adj2" fmla="val -40100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2F72-1BC9-4363-BD99-0C5CC300A5EE}">
  <sheetPr>
    <tabColor rgb="FFFFC000"/>
    <pageSetUpPr fitToPage="1"/>
  </sheetPr>
  <dimension ref="A2:U40"/>
  <sheetViews>
    <sheetView tabSelected="1" view="pageBreakPreview" zoomScaleNormal="100" zoomScaleSheetLayoutView="100" workbookViewId="0">
      <selection activeCell="E29" sqref="E29:G29"/>
    </sheetView>
  </sheetViews>
  <sheetFormatPr defaultRowHeight="18.75"/>
  <cols>
    <col min="1" max="1" width="9" style="2"/>
    <col min="2" max="2" width="11.875" style="2" customWidth="1"/>
    <col min="3" max="4" width="9" style="2"/>
    <col min="5" max="5" width="1.375" style="2" customWidth="1"/>
    <col min="6" max="8" width="9" style="2"/>
    <col min="9" max="9" width="10.625" style="2" customWidth="1"/>
    <col min="10" max="10" width="10.25" style="2" customWidth="1"/>
    <col min="11" max="11" width="1.375" style="2" customWidth="1"/>
    <col min="12" max="12" width="10.75" style="2" customWidth="1"/>
    <col min="13" max="13" width="9" style="2"/>
    <col min="14" max="14" width="11.5" style="2" customWidth="1"/>
    <col min="15" max="16384" width="9" style="2"/>
  </cols>
  <sheetData>
    <row r="2" spans="1:21" ht="47.25" customHeight="1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"/>
      <c r="P2" s="1"/>
      <c r="Q2" s="1"/>
    </row>
    <row r="3" spans="1:21">
      <c r="O3" s="13" t="s">
        <v>26</v>
      </c>
    </row>
    <row r="4" spans="1:21" ht="25.5" customHeight="1">
      <c r="A4" s="24" t="s">
        <v>5</v>
      </c>
      <c r="B4" s="25"/>
      <c r="C4" s="25"/>
      <c r="D4" s="26"/>
      <c r="E4" s="3"/>
      <c r="F4" s="24" t="s">
        <v>6</v>
      </c>
      <c r="G4" s="25"/>
      <c r="H4" s="25"/>
      <c r="I4" s="25"/>
      <c r="J4" s="26"/>
      <c r="L4" s="4" t="s">
        <v>11</v>
      </c>
      <c r="M4" s="52"/>
      <c r="N4" s="53"/>
      <c r="O4" s="13" t="s">
        <v>39</v>
      </c>
      <c r="P4" s="13"/>
      <c r="Q4" s="13"/>
      <c r="R4" s="13"/>
      <c r="S4" s="13"/>
      <c r="T4" s="13"/>
      <c r="U4" s="13"/>
    </row>
    <row r="5" spans="1:21" ht="25.5" customHeight="1">
      <c r="A5" s="6" t="s">
        <v>0</v>
      </c>
      <c r="D5" s="7"/>
      <c r="F5" s="8" t="s">
        <v>8</v>
      </c>
      <c r="G5" s="57"/>
      <c r="H5" s="57"/>
      <c r="I5" s="57"/>
      <c r="J5" s="58"/>
      <c r="L5" s="5"/>
      <c r="O5" s="13"/>
    </row>
    <row r="6" spans="1:21" ht="25.5" customHeight="1">
      <c r="A6" s="6" t="s">
        <v>1</v>
      </c>
      <c r="D6" s="7"/>
      <c r="F6" s="6"/>
      <c r="G6" s="40"/>
      <c r="H6" s="40"/>
      <c r="I6" s="40"/>
      <c r="J6" s="41"/>
      <c r="L6" s="4" t="s">
        <v>12</v>
      </c>
      <c r="M6" s="55"/>
      <c r="N6" s="56"/>
      <c r="O6" s="33"/>
      <c r="P6" s="33"/>
      <c r="Q6" s="33"/>
    </row>
    <row r="7" spans="1:21" ht="25.5" customHeight="1">
      <c r="A7" s="6" t="s">
        <v>2</v>
      </c>
      <c r="D7" s="7"/>
      <c r="F7" s="6" t="s">
        <v>9</v>
      </c>
      <c r="G7" s="40"/>
      <c r="H7" s="40"/>
      <c r="I7" s="40"/>
      <c r="J7" s="41"/>
      <c r="L7" s="5"/>
    </row>
    <row r="8" spans="1:21" ht="25.5" customHeight="1">
      <c r="A8" s="6"/>
      <c r="D8" s="7"/>
      <c r="F8" s="6" t="s">
        <v>10</v>
      </c>
      <c r="G8" s="40"/>
      <c r="H8" s="40"/>
      <c r="I8" s="40"/>
      <c r="J8" s="41"/>
      <c r="L8" s="4" t="s">
        <v>13</v>
      </c>
      <c r="M8" s="52"/>
      <c r="N8" s="53"/>
      <c r="O8" s="33"/>
      <c r="P8" s="33"/>
      <c r="Q8" s="33"/>
    </row>
    <row r="9" spans="1:21" ht="25.5" customHeight="1">
      <c r="A9" s="6" t="s">
        <v>3</v>
      </c>
      <c r="D9" s="7"/>
      <c r="F9" s="6"/>
      <c r="G9" s="40"/>
      <c r="H9" s="40"/>
      <c r="I9" s="40"/>
      <c r="J9" s="41"/>
      <c r="L9" s="5"/>
    </row>
    <row r="10" spans="1:21" ht="25.5" customHeight="1">
      <c r="A10" s="6"/>
      <c r="D10" s="7" t="s">
        <v>4</v>
      </c>
      <c r="F10" s="6"/>
      <c r="G10" s="40"/>
      <c r="H10" s="40"/>
      <c r="I10" s="40"/>
      <c r="J10" s="41"/>
      <c r="L10" s="4" t="s">
        <v>14</v>
      </c>
      <c r="M10" s="52"/>
      <c r="N10" s="53"/>
      <c r="O10" s="33"/>
      <c r="P10" s="33"/>
      <c r="Q10" s="33"/>
    </row>
    <row r="11" spans="1:21" ht="24" customHeight="1">
      <c r="A11" s="6"/>
      <c r="D11" s="7"/>
      <c r="F11" s="6" t="s">
        <v>7</v>
      </c>
      <c r="G11" s="40"/>
      <c r="H11" s="40"/>
      <c r="I11" s="40"/>
      <c r="J11" s="41"/>
      <c r="L11" s="9"/>
    </row>
    <row r="12" spans="1:21">
      <c r="A12" s="10"/>
      <c r="B12" s="11"/>
      <c r="C12" s="11"/>
      <c r="D12" s="12"/>
      <c r="F12" s="10"/>
      <c r="G12" s="11"/>
      <c r="H12" s="11"/>
      <c r="I12" s="11"/>
      <c r="J12" s="12"/>
    </row>
    <row r="14" spans="1:21" ht="24">
      <c r="A14" s="18" t="s">
        <v>33</v>
      </c>
    </row>
    <row r="15" spans="1:21" ht="24">
      <c r="A15" s="19" t="s">
        <v>29</v>
      </c>
    </row>
    <row r="16" spans="1:21" ht="18.75" customHeight="1">
      <c r="A16" s="34" t="s">
        <v>15</v>
      </c>
      <c r="B16" s="35"/>
      <c r="C16" s="35"/>
      <c r="D16" s="36"/>
      <c r="E16" s="42" t="str">
        <f>IF(SUM(H21:J21)=0,"",SUM(H21:J21))</f>
        <v/>
      </c>
      <c r="F16" s="42"/>
      <c r="G16" s="42"/>
      <c r="H16" s="42"/>
      <c r="I16" s="42"/>
      <c r="J16" s="42"/>
      <c r="K16" s="42"/>
      <c r="L16" s="42"/>
      <c r="M16" s="42"/>
      <c r="N16" s="42"/>
    </row>
    <row r="17" spans="1:17" ht="41.25" customHeight="1">
      <c r="A17" s="37"/>
      <c r="B17" s="38"/>
      <c r="C17" s="38"/>
      <c r="D17" s="39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7" ht="19.5" customHeight="1">
      <c r="A18" s="14"/>
      <c r="B18" s="14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7" ht="19.5" customHeight="1">
      <c r="A19" s="20" t="s">
        <v>30</v>
      </c>
      <c r="B19" s="14"/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7" ht="33.75" customHeight="1">
      <c r="A20" s="43" t="s">
        <v>16</v>
      </c>
      <c r="B20" s="43"/>
      <c r="C20" s="24" t="s">
        <v>17</v>
      </c>
      <c r="D20" s="25"/>
      <c r="E20" s="24" t="s">
        <v>18</v>
      </c>
      <c r="F20" s="25"/>
      <c r="G20" s="26"/>
      <c r="H20" s="24" t="s">
        <v>19</v>
      </c>
      <c r="I20" s="26"/>
      <c r="J20" s="24" t="s">
        <v>22</v>
      </c>
      <c r="K20" s="25"/>
      <c r="L20" s="25"/>
      <c r="M20" s="24" t="s">
        <v>20</v>
      </c>
      <c r="N20" s="26"/>
      <c r="O20" s="32"/>
      <c r="P20" s="33"/>
      <c r="Q20" s="33"/>
    </row>
    <row r="21" spans="1:17" ht="33.75" customHeight="1">
      <c r="A21" s="49"/>
      <c r="B21" s="49"/>
      <c r="C21" s="49"/>
      <c r="D21" s="49"/>
      <c r="E21" s="46"/>
      <c r="F21" s="51"/>
      <c r="G21" s="47"/>
      <c r="H21" s="44">
        <f>C24+C25+C26</f>
        <v>0</v>
      </c>
      <c r="I21" s="45"/>
      <c r="J21" s="44">
        <f>H24+H25+H26</f>
        <v>0</v>
      </c>
      <c r="K21" s="50"/>
      <c r="L21" s="50"/>
      <c r="M21" s="44">
        <f>H21+J21</f>
        <v>0</v>
      </c>
      <c r="N21" s="45"/>
      <c r="O21" s="5"/>
      <c r="P21" s="5"/>
      <c r="Q21" s="5"/>
    </row>
    <row r="22" spans="1:17" ht="12.75" customHeight="1"/>
    <row r="23" spans="1:17" ht="19.5" customHeight="1">
      <c r="A23" s="20" t="s">
        <v>31</v>
      </c>
    </row>
    <row r="24" spans="1:17" ht="33.75" customHeight="1">
      <c r="A24" s="24" t="s">
        <v>21</v>
      </c>
      <c r="B24" s="26"/>
      <c r="C24" s="44">
        <f>SUM(M29:N38,E29:G38)</f>
        <v>0</v>
      </c>
      <c r="D24" s="45"/>
      <c r="E24" s="24" t="s">
        <v>22</v>
      </c>
      <c r="F24" s="25"/>
      <c r="G24" s="26"/>
      <c r="H24" s="44">
        <f>ROUNDUP(C24*0.1,0)</f>
        <v>0</v>
      </c>
      <c r="I24" s="45"/>
      <c r="J24" s="24" t="s">
        <v>23</v>
      </c>
      <c r="K24" s="25"/>
      <c r="L24" s="26"/>
      <c r="M24" s="44">
        <f>C24+H24</f>
        <v>0</v>
      </c>
      <c r="N24" s="45"/>
    </row>
    <row r="25" spans="1:17" ht="33.75" customHeight="1">
      <c r="A25" s="24"/>
      <c r="B25" s="26"/>
      <c r="C25" s="46"/>
      <c r="D25" s="47"/>
      <c r="E25" s="24" t="s">
        <v>22</v>
      </c>
      <c r="F25" s="25"/>
      <c r="G25" s="26"/>
      <c r="H25" s="44">
        <f>ROUNDUP(C25*0.08,0)</f>
        <v>0</v>
      </c>
      <c r="I25" s="45"/>
      <c r="J25" s="24" t="s">
        <v>23</v>
      </c>
      <c r="K25" s="25"/>
      <c r="L25" s="26"/>
      <c r="M25" s="44">
        <f t="shared" ref="M25:M26" si="0">C25+H25</f>
        <v>0</v>
      </c>
      <c r="N25" s="45"/>
    </row>
    <row r="26" spans="1:17" ht="33.75" customHeight="1">
      <c r="A26" s="24"/>
      <c r="B26" s="26"/>
      <c r="C26" s="46"/>
      <c r="D26" s="47"/>
      <c r="E26" s="24" t="s">
        <v>22</v>
      </c>
      <c r="F26" s="25"/>
      <c r="G26" s="26"/>
      <c r="H26" s="44"/>
      <c r="I26" s="45"/>
      <c r="J26" s="24" t="s">
        <v>23</v>
      </c>
      <c r="K26" s="25"/>
      <c r="L26" s="26"/>
      <c r="M26" s="44">
        <f t="shared" si="0"/>
        <v>0</v>
      </c>
      <c r="N26" s="45"/>
    </row>
    <row r="27" spans="1:17" ht="33.75" customHeight="1">
      <c r="A27" s="21" t="s">
        <v>32</v>
      </c>
      <c r="B27" s="3"/>
      <c r="C27" s="16"/>
      <c r="D27" s="16"/>
      <c r="E27" s="3"/>
      <c r="F27" s="3"/>
      <c r="G27" s="3"/>
      <c r="H27" s="17"/>
      <c r="I27" s="17"/>
      <c r="J27" s="3"/>
      <c r="K27" s="3"/>
      <c r="L27" s="3"/>
      <c r="M27" s="17"/>
      <c r="N27" s="17"/>
    </row>
    <row r="28" spans="1:17" ht="25.5" customHeight="1">
      <c r="A28" s="24" t="s">
        <v>27</v>
      </c>
      <c r="B28" s="25"/>
      <c r="C28" s="25"/>
      <c r="D28" s="26"/>
      <c r="E28" s="24" t="s">
        <v>28</v>
      </c>
      <c r="F28" s="25"/>
      <c r="G28" s="26"/>
      <c r="H28" s="24" t="s">
        <v>27</v>
      </c>
      <c r="I28" s="25"/>
      <c r="J28" s="25"/>
      <c r="K28" s="25"/>
      <c r="L28" s="26"/>
      <c r="M28" s="24" t="s">
        <v>28</v>
      </c>
      <c r="N28" s="26"/>
    </row>
    <row r="29" spans="1:17" ht="25.5" customHeight="1">
      <c r="A29" s="27"/>
      <c r="B29" s="28"/>
      <c r="C29" s="28"/>
      <c r="D29" s="28"/>
      <c r="E29" s="29"/>
      <c r="F29" s="30"/>
      <c r="G29" s="31"/>
      <c r="H29" s="22"/>
      <c r="I29" s="22"/>
      <c r="J29" s="22"/>
      <c r="K29" s="22"/>
      <c r="L29" s="22"/>
      <c r="M29" s="23"/>
      <c r="N29" s="23"/>
    </row>
    <row r="30" spans="1:17" ht="25.5" customHeight="1">
      <c r="A30" s="27"/>
      <c r="B30" s="28"/>
      <c r="C30" s="28"/>
      <c r="D30" s="28"/>
      <c r="E30" s="29"/>
      <c r="F30" s="30"/>
      <c r="G30" s="31"/>
      <c r="H30" s="22"/>
      <c r="I30" s="22"/>
      <c r="J30" s="22"/>
      <c r="K30" s="22"/>
      <c r="L30" s="22"/>
      <c r="M30" s="23"/>
      <c r="N30" s="23"/>
    </row>
    <row r="31" spans="1:17" ht="25.5" customHeight="1">
      <c r="A31" s="27"/>
      <c r="B31" s="28"/>
      <c r="C31" s="28"/>
      <c r="D31" s="28"/>
      <c r="E31" s="29"/>
      <c r="F31" s="30"/>
      <c r="G31" s="31"/>
      <c r="H31" s="22"/>
      <c r="I31" s="22"/>
      <c r="J31" s="22"/>
      <c r="K31" s="22"/>
      <c r="L31" s="22"/>
      <c r="M31" s="23"/>
      <c r="N31" s="23"/>
    </row>
    <row r="32" spans="1:17" ht="25.5" customHeight="1">
      <c r="A32" s="27"/>
      <c r="B32" s="28"/>
      <c r="C32" s="28"/>
      <c r="D32" s="28"/>
      <c r="E32" s="29"/>
      <c r="F32" s="30"/>
      <c r="G32" s="31"/>
      <c r="H32" s="22"/>
      <c r="I32" s="22"/>
      <c r="J32" s="22"/>
      <c r="K32" s="22"/>
      <c r="L32" s="22"/>
      <c r="M32" s="23"/>
      <c r="N32" s="23"/>
    </row>
    <row r="33" spans="1:14" ht="25.5" customHeight="1">
      <c r="A33" s="27"/>
      <c r="B33" s="28"/>
      <c r="C33" s="28"/>
      <c r="D33" s="28"/>
      <c r="E33" s="29"/>
      <c r="F33" s="30"/>
      <c r="G33" s="31"/>
      <c r="H33" s="22"/>
      <c r="I33" s="22"/>
      <c r="J33" s="22"/>
      <c r="K33" s="22"/>
      <c r="L33" s="22"/>
      <c r="M33" s="23"/>
      <c r="N33" s="23"/>
    </row>
    <row r="34" spans="1:14" ht="25.5" customHeight="1">
      <c r="A34" s="27"/>
      <c r="B34" s="28"/>
      <c r="C34" s="28"/>
      <c r="D34" s="28"/>
      <c r="E34" s="29"/>
      <c r="F34" s="30"/>
      <c r="G34" s="31"/>
      <c r="H34" s="22"/>
      <c r="I34" s="22"/>
      <c r="J34" s="22"/>
      <c r="K34" s="22"/>
      <c r="L34" s="22"/>
      <c r="M34" s="23"/>
      <c r="N34" s="23"/>
    </row>
    <row r="35" spans="1:14" ht="25.5" customHeight="1">
      <c r="A35" s="27"/>
      <c r="B35" s="28"/>
      <c r="C35" s="28"/>
      <c r="D35" s="28"/>
      <c r="E35" s="29"/>
      <c r="F35" s="30"/>
      <c r="G35" s="31"/>
      <c r="H35" s="22"/>
      <c r="I35" s="22"/>
      <c r="J35" s="22"/>
      <c r="K35" s="22"/>
      <c r="L35" s="22"/>
      <c r="M35" s="23"/>
      <c r="N35" s="23"/>
    </row>
    <row r="36" spans="1:14" ht="25.5" customHeight="1">
      <c r="A36" s="27"/>
      <c r="B36" s="28"/>
      <c r="C36" s="28"/>
      <c r="D36" s="28"/>
      <c r="E36" s="29"/>
      <c r="F36" s="30"/>
      <c r="G36" s="31"/>
      <c r="H36" s="22"/>
      <c r="I36" s="22"/>
      <c r="J36" s="22"/>
      <c r="K36" s="22"/>
      <c r="L36" s="22"/>
      <c r="M36" s="23"/>
      <c r="N36" s="23"/>
    </row>
    <row r="37" spans="1:14" ht="25.5" customHeight="1">
      <c r="A37" s="27"/>
      <c r="B37" s="28"/>
      <c r="C37" s="28"/>
      <c r="D37" s="28"/>
      <c r="E37" s="29"/>
      <c r="F37" s="30"/>
      <c r="G37" s="31"/>
      <c r="H37" s="22"/>
      <c r="I37" s="22"/>
      <c r="J37" s="22"/>
      <c r="K37" s="22"/>
      <c r="L37" s="22"/>
      <c r="M37" s="23"/>
      <c r="N37" s="23"/>
    </row>
    <row r="38" spans="1:14" ht="25.5" customHeight="1">
      <c r="A38" s="27"/>
      <c r="B38" s="28"/>
      <c r="C38" s="28"/>
      <c r="D38" s="28"/>
      <c r="E38" s="29"/>
      <c r="F38" s="30"/>
      <c r="G38" s="31"/>
      <c r="H38" s="22"/>
      <c r="I38" s="22"/>
      <c r="J38" s="22"/>
      <c r="K38" s="22"/>
      <c r="L38" s="22"/>
      <c r="M38" s="23"/>
      <c r="N38" s="23"/>
    </row>
    <row r="39" spans="1:14" ht="14.25" customHeight="1"/>
    <row r="40" spans="1:14" ht="113.25" customHeight="1">
      <c r="A40" s="43" t="s">
        <v>24</v>
      </c>
      <c r="B40" s="43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</sheetData>
  <sheetProtection sheet="1" selectLockedCells="1"/>
  <mergeCells count="96">
    <mergeCell ref="A2:N2"/>
    <mergeCell ref="M6:N6"/>
    <mergeCell ref="M4:N4"/>
    <mergeCell ref="F4:J4"/>
    <mergeCell ref="G5:J5"/>
    <mergeCell ref="A4:D4"/>
    <mergeCell ref="E24:G24"/>
    <mergeCell ref="E25:G25"/>
    <mergeCell ref="E26:G26"/>
    <mergeCell ref="M10:N10"/>
    <mergeCell ref="M8:N8"/>
    <mergeCell ref="M24:N24"/>
    <mergeCell ref="M25:N25"/>
    <mergeCell ref="M26:N26"/>
    <mergeCell ref="H20:I20"/>
    <mergeCell ref="J20:L20"/>
    <mergeCell ref="H24:I24"/>
    <mergeCell ref="H25:I25"/>
    <mergeCell ref="H26:I26"/>
    <mergeCell ref="J24:L24"/>
    <mergeCell ref="J25:L25"/>
    <mergeCell ref="J26:L26"/>
    <mergeCell ref="A21:B21"/>
    <mergeCell ref="C21:D21"/>
    <mergeCell ref="H21:I21"/>
    <mergeCell ref="J21:L21"/>
    <mergeCell ref="M21:N21"/>
    <mergeCell ref="E21:G21"/>
    <mergeCell ref="A40:B40"/>
    <mergeCell ref="C40:N40"/>
    <mergeCell ref="A37:D37"/>
    <mergeCell ref="E37:G37"/>
    <mergeCell ref="A38:D38"/>
    <mergeCell ref="E38:G38"/>
    <mergeCell ref="A24:B24"/>
    <mergeCell ref="A25:B25"/>
    <mergeCell ref="A26:B26"/>
    <mergeCell ref="C24:D24"/>
    <mergeCell ref="C25:D25"/>
    <mergeCell ref="C26:D26"/>
    <mergeCell ref="O20:Q20"/>
    <mergeCell ref="A16:D17"/>
    <mergeCell ref="O6:Q6"/>
    <mergeCell ref="O8:Q8"/>
    <mergeCell ref="O10:Q10"/>
    <mergeCell ref="G6:J6"/>
    <mergeCell ref="E20:G20"/>
    <mergeCell ref="E16:N17"/>
    <mergeCell ref="A20:B20"/>
    <mergeCell ref="C20:D20"/>
    <mergeCell ref="M20:N20"/>
    <mergeCell ref="G7:J7"/>
    <mergeCell ref="G8:J8"/>
    <mergeCell ref="G11:J11"/>
    <mergeCell ref="G9:J9"/>
    <mergeCell ref="G10:J10"/>
    <mergeCell ref="H34:L34"/>
    <mergeCell ref="M34:N34"/>
    <mergeCell ref="H35:L35"/>
    <mergeCell ref="M35:N35"/>
    <mergeCell ref="H29:L29"/>
    <mergeCell ref="M29:N29"/>
    <mergeCell ref="H30:L30"/>
    <mergeCell ref="M30:N30"/>
    <mergeCell ref="H31:L31"/>
    <mergeCell ref="M31:N31"/>
    <mergeCell ref="H32:L32"/>
    <mergeCell ref="M32:N32"/>
    <mergeCell ref="H33:L33"/>
    <mergeCell ref="M33:N33"/>
    <mergeCell ref="A34:D34"/>
    <mergeCell ref="E34:G34"/>
    <mergeCell ref="A35:D35"/>
    <mergeCell ref="E35:G35"/>
    <mergeCell ref="A36:D36"/>
    <mergeCell ref="E36:G36"/>
    <mergeCell ref="A31:D31"/>
    <mergeCell ref="E31:G31"/>
    <mergeCell ref="A32:D32"/>
    <mergeCell ref="E32:G32"/>
    <mergeCell ref="A33:D33"/>
    <mergeCell ref="E33:G33"/>
    <mergeCell ref="A28:D28"/>
    <mergeCell ref="E28:G28"/>
    <mergeCell ref="H28:L28"/>
    <mergeCell ref="M28:N28"/>
    <mergeCell ref="A30:D30"/>
    <mergeCell ref="E30:G30"/>
    <mergeCell ref="A29:D29"/>
    <mergeCell ref="E29:G29"/>
    <mergeCell ref="H36:L36"/>
    <mergeCell ref="M36:N36"/>
    <mergeCell ref="H37:L37"/>
    <mergeCell ref="M37:N37"/>
    <mergeCell ref="H38:L38"/>
    <mergeCell ref="M38:N3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fitToWidth="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C8E2-5DBE-4DA3-86DE-0F3AAE5C1C42}">
  <sheetPr>
    <pageSetUpPr fitToPage="1"/>
  </sheetPr>
  <dimension ref="A2:Z40"/>
  <sheetViews>
    <sheetView zoomScaleNormal="100" workbookViewId="0">
      <selection activeCell="A27" sqref="A27"/>
    </sheetView>
  </sheetViews>
  <sheetFormatPr defaultRowHeight="18.75"/>
  <cols>
    <col min="1" max="1" width="9" style="2"/>
    <col min="2" max="2" width="11.875" style="2" customWidth="1"/>
    <col min="3" max="4" width="9" style="2"/>
    <col min="5" max="5" width="1.375" style="2" customWidth="1"/>
    <col min="6" max="8" width="9" style="2"/>
    <col min="9" max="9" width="10.625" style="2" customWidth="1"/>
    <col min="10" max="10" width="10.25" style="2" customWidth="1"/>
    <col min="11" max="11" width="1.375" style="2" customWidth="1"/>
    <col min="12" max="12" width="10.75" style="2" customWidth="1"/>
    <col min="13" max="13" width="9" style="2"/>
    <col min="14" max="14" width="11.5" style="2" customWidth="1"/>
    <col min="15" max="16384" width="9" style="2"/>
  </cols>
  <sheetData>
    <row r="2" spans="1:26" ht="47.25" customHeight="1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9" t="s">
        <v>40</v>
      </c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>
      <c r="O3" s="13"/>
    </row>
    <row r="4" spans="1:26" ht="25.5" customHeight="1">
      <c r="A4" s="24" t="s">
        <v>5</v>
      </c>
      <c r="B4" s="25"/>
      <c r="C4" s="25"/>
      <c r="D4" s="26"/>
      <c r="E4" s="3"/>
      <c r="F4" s="24" t="s">
        <v>6</v>
      </c>
      <c r="G4" s="25"/>
      <c r="H4" s="25"/>
      <c r="I4" s="25"/>
      <c r="J4" s="26"/>
      <c r="L4" s="4" t="s">
        <v>11</v>
      </c>
      <c r="M4" s="52">
        <v>45260</v>
      </c>
      <c r="N4" s="53"/>
      <c r="O4" s="13"/>
      <c r="P4" s="13"/>
      <c r="Q4" s="13"/>
      <c r="R4" s="13"/>
      <c r="S4" s="13"/>
      <c r="T4" s="13"/>
    </row>
    <row r="5" spans="1:26" ht="25.5" customHeight="1">
      <c r="A5" s="6" t="s">
        <v>0</v>
      </c>
      <c r="D5" s="7"/>
      <c r="F5" s="8" t="s">
        <v>8</v>
      </c>
      <c r="G5" s="57" t="s">
        <v>35</v>
      </c>
      <c r="H5" s="57"/>
      <c r="I5" s="57"/>
      <c r="J5" s="58"/>
      <c r="L5" s="5"/>
      <c r="O5" s="13"/>
    </row>
    <row r="6" spans="1:26" ht="25.5" customHeight="1">
      <c r="A6" s="6" t="s">
        <v>1</v>
      </c>
      <c r="D6" s="7"/>
      <c r="F6" s="6"/>
      <c r="G6" s="40"/>
      <c r="H6" s="40"/>
      <c r="I6" s="40"/>
      <c r="J6" s="41"/>
      <c r="L6" s="4" t="s">
        <v>12</v>
      </c>
      <c r="M6" s="55"/>
      <c r="N6" s="56"/>
      <c r="O6" s="33"/>
      <c r="P6" s="33"/>
      <c r="Q6" s="33"/>
    </row>
    <row r="7" spans="1:26" ht="25.5" customHeight="1">
      <c r="A7" s="6" t="s">
        <v>2</v>
      </c>
      <c r="D7" s="7"/>
      <c r="F7" s="6" t="s">
        <v>9</v>
      </c>
      <c r="G7" s="40" t="s">
        <v>36</v>
      </c>
      <c r="H7" s="40"/>
      <c r="I7" s="40"/>
      <c r="J7" s="41"/>
      <c r="L7" s="5"/>
    </row>
    <row r="8" spans="1:26" ht="25.5" customHeight="1">
      <c r="A8" s="6"/>
      <c r="D8" s="7"/>
      <c r="F8" s="6" t="s">
        <v>10</v>
      </c>
      <c r="G8" s="40" t="s">
        <v>37</v>
      </c>
      <c r="H8" s="40"/>
      <c r="I8" s="40"/>
      <c r="J8" s="41"/>
      <c r="L8" s="4" t="s">
        <v>13</v>
      </c>
      <c r="M8" s="52">
        <v>45260</v>
      </c>
      <c r="N8" s="53"/>
      <c r="O8" s="33"/>
      <c r="P8" s="33"/>
      <c r="Q8" s="33"/>
    </row>
    <row r="9" spans="1:26" ht="25.5" customHeight="1">
      <c r="A9" s="6" t="s">
        <v>3</v>
      </c>
      <c r="D9" s="7"/>
      <c r="F9" s="6"/>
      <c r="G9" s="40"/>
      <c r="H9" s="40"/>
      <c r="I9" s="40"/>
      <c r="J9" s="41"/>
      <c r="L9" s="5"/>
    </row>
    <row r="10" spans="1:26" ht="25.5" customHeight="1">
      <c r="A10" s="6"/>
      <c r="D10" s="7" t="s">
        <v>4</v>
      </c>
      <c r="F10" s="6"/>
      <c r="G10" s="40"/>
      <c r="H10" s="40"/>
      <c r="I10" s="40"/>
      <c r="J10" s="41"/>
      <c r="L10" s="4" t="s">
        <v>14</v>
      </c>
      <c r="M10" s="52">
        <v>45285</v>
      </c>
      <c r="N10" s="53"/>
      <c r="O10" s="33"/>
      <c r="P10" s="33"/>
      <c r="Q10" s="33"/>
    </row>
    <row r="11" spans="1:26" ht="24" customHeight="1">
      <c r="A11" s="6"/>
      <c r="D11" s="7"/>
      <c r="F11" s="6" t="s">
        <v>7</v>
      </c>
      <c r="G11" s="40" t="s">
        <v>34</v>
      </c>
      <c r="H11" s="40"/>
      <c r="I11" s="40"/>
      <c r="J11" s="41"/>
      <c r="L11" s="9"/>
    </row>
    <row r="12" spans="1:26">
      <c r="A12" s="10"/>
      <c r="B12" s="11"/>
      <c r="C12" s="11"/>
      <c r="D12" s="12"/>
      <c r="F12" s="10"/>
      <c r="G12" s="11"/>
      <c r="H12" s="11"/>
      <c r="I12" s="11"/>
      <c r="J12" s="12"/>
    </row>
    <row r="14" spans="1:26" ht="24">
      <c r="A14" s="18" t="s">
        <v>33</v>
      </c>
    </row>
    <row r="15" spans="1:26" ht="24" customHeight="1">
      <c r="A15" s="19" t="s">
        <v>29</v>
      </c>
    </row>
    <row r="16" spans="1:26" ht="18.75" customHeight="1">
      <c r="A16" s="34" t="s">
        <v>15</v>
      </c>
      <c r="B16" s="35"/>
      <c r="C16" s="35"/>
      <c r="D16" s="36"/>
      <c r="E16" s="42">
        <f>IF(SUM(H21:J21)=0,"",SUM(H21:J21))</f>
        <v>303600</v>
      </c>
      <c r="F16" s="42"/>
      <c r="G16" s="42"/>
      <c r="H16" s="42"/>
      <c r="I16" s="42"/>
      <c r="J16" s="42"/>
      <c r="K16" s="42"/>
      <c r="L16" s="42"/>
      <c r="M16" s="42"/>
      <c r="N16" s="42"/>
    </row>
    <row r="17" spans="1:17" ht="41.25" customHeight="1">
      <c r="A17" s="37"/>
      <c r="B17" s="38"/>
      <c r="C17" s="38"/>
      <c r="D17" s="39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7" ht="19.5" customHeight="1">
      <c r="A18" s="14"/>
      <c r="B18" s="14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7" ht="19.5" customHeight="1">
      <c r="A19" s="20" t="s">
        <v>30</v>
      </c>
      <c r="B19" s="14"/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7" ht="33.75" customHeight="1">
      <c r="A20" s="43" t="s">
        <v>16</v>
      </c>
      <c r="B20" s="43"/>
      <c r="C20" s="24" t="s">
        <v>17</v>
      </c>
      <c r="D20" s="25"/>
      <c r="E20" s="24" t="s">
        <v>18</v>
      </c>
      <c r="F20" s="25"/>
      <c r="G20" s="26"/>
      <c r="H20" s="24" t="s">
        <v>19</v>
      </c>
      <c r="I20" s="26"/>
      <c r="J20" s="24" t="s">
        <v>22</v>
      </c>
      <c r="K20" s="25"/>
      <c r="L20" s="25"/>
      <c r="M20" s="24" t="s">
        <v>20</v>
      </c>
      <c r="N20" s="26"/>
      <c r="O20" s="32"/>
      <c r="P20" s="33"/>
      <c r="Q20" s="33"/>
    </row>
    <row r="21" spans="1:17" ht="33.75" customHeight="1">
      <c r="A21" s="49"/>
      <c r="B21" s="49"/>
      <c r="C21" s="49"/>
      <c r="D21" s="49"/>
      <c r="E21" s="46"/>
      <c r="F21" s="51"/>
      <c r="G21" s="47"/>
      <c r="H21" s="44">
        <f>C24+C25+C26</f>
        <v>276000</v>
      </c>
      <c r="I21" s="45"/>
      <c r="J21" s="44">
        <f>H24+H25+H26</f>
        <v>27600</v>
      </c>
      <c r="K21" s="50"/>
      <c r="L21" s="50"/>
      <c r="M21" s="44">
        <f>H21+J21</f>
        <v>303600</v>
      </c>
      <c r="N21" s="45"/>
      <c r="O21" s="5"/>
      <c r="P21" s="5"/>
      <c r="Q21" s="5"/>
    </row>
    <row r="22" spans="1:17" ht="11.25" customHeight="1">
      <c r="A22" s="16"/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5"/>
      <c r="P22" s="5"/>
      <c r="Q22" s="5"/>
    </row>
    <row r="23" spans="1:17" ht="17.25" customHeight="1">
      <c r="A23" s="20" t="s">
        <v>31</v>
      </c>
    </row>
    <row r="24" spans="1:17" ht="33.75" customHeight="1">
      <c r="A24" s="24" t="s">
        <v>21</v>
      </c>
      <c r="B24" s="26"/>
      <c r="C24" s="44">
        <f>SUM(M29:N38,E29:G38)</f>
        <v>276000</v>
      </c>
      <c r="D24" s="45"/>
      <c r="E24" s="24" t="s">
        <v>22</v>
      </c>
      <c r="F24" s="25"/>
      <c r="G24" s="26"/>
      <c r="H24" s="44">
        <f>ROUNDUP(C24*0.1,0)</f>
        <v>27600</v>
      </c>
      <c r="I24" s="45"/>
      <c r="J24" s="24" t="s">
        <v>23</v>
      </c>
      <c r="K24" s="25"/>
      <c r="L24" s="26"/>
      <c r="M24" s="44">
        <f>C24+H24</f>
        <v>303600</v>
      </c>
      <c r="N24" s="45"/>
    </row>
    <row r="25" spans="1:17" ht="33.75" customHeight="1">
      <c r="A25" s="24"/>
      <c r="B25" s="26"/>
      <c r="C25" s="46"/>
      <c r="D25" s="47"/>
      <c r="E25" s="24" t="s">
        <v>22</v>
      </c>
      <c r="F25" s="25"/>
      <c r="G25" s="26"/>
      <c r="H25" s="44">
        <f>ROUNDUP(C25*0.08,0)</f>
        <v>0</v>
      </c>
      <c r="I25" s="45"/>
      <c r="J25" s="24" t="s">
        <v>23</v>
      </c>
      <c r="K25" s="25"/>
      <c r="L25" s="26"/>
      <c r="M25" s="44">
        <f t="shared" ref="M25:M26" si="0">C25+H25</f>
        <v>0</v>
      </c>
      <c r="N25" s="45"/>
    </row>
    <row r="26" spans="1:17" ht="33.75" customHeight="1">
      <c r="A26" s="24"/>
      <c r="B26" s="26"/>
      <c r="C26" s="46"/>
      <c r="D26" s="47"/>
      <c r="E26" s="24" t="s">
        <v>22</v>
      </c>
      <c r="F26" s="25"/>
      <c r="G26" s="26"/>
      <c r="H26" s="44"/>
      <c r="I26" s="45"/>
      <c r="J26" s="24" t="s">
        <v>23</v>
      </c>
      <c r="K26" s="25"/>
      <c r="L26" s="26"/>
      <c r="M26" s="44">
        <f t="shared" si="0"/>
        <v>0</v>
      </c>
      <c r="N26" s="45"/>
    </row>
    <row r="27" spans="1:17" ht="33.75" customHeight="1">
      <c r="A27" s="21" t="s">
        <v>32</v>
      </c>
      <c r="B27" s="3"/>
      <c r="C27" s="16"/>
      <c r="D27" s="16"/>
      <c r="E27" s="3"/>
      <c r="F27" s="3"/>
      <c r="G27" s="3"/>
      <c r="H27" s="17"/>
      <c r="I27" s="17"/>
      <c r="J27" s="3"/>
      <c r="K27" s="3"/>
      <c r="L27" s="3"/>
      <c r="M27" s="17"/>
      <c r="N27" s="17"/>
    </row>
    <row r="28" spans="1:17" ht="25.5" customHeight="1">
      <c r="A28" s="24" t="s">
        <v>27</v>
      </c>
      <c r="B28" s="25"/>
      <c r="C28" s="25"/>
      <c r="D28" s="26"/>
      <c r="E28" s="24" t="s">
        <v>28</v>
      </c>
      <c r="F28" s="25"/>
      <c r="G28" s="26"/>
      <c r="H28" s="24" t="s">
        <v>27</v>
      </c>
      <c r="I28" s="25"/>
      <c r="J28" s="25"/>
      <c r="K28" s="25"/>
      <c r="L28" s="26"/>
      <c r="M28" s="24" t="s">
        <v>28</v>
      </c>
      <c r="N28" s="26"/>
    </row>
    <row r="29" spans="1:17" ht="25.5" customHeight="1">
      <c r="A29" s="27" t="s">
        <v>38</v>
      </c>
      <c r="B29" s="28"/>
      <c r="C29" s="28"/>
      <c r="D29" s="28"/>
      <c r="E29" s="60">
        <v>276000</v>
      </c>
      <c r="F29" s="61"/>
      <c r="G29" s="62"/>
      <c r="H29" s="22"/>
      <c r="I29" s="22"/>
      <c r="J29" s="22"/>
      <c r="K29" s="22"/>
      <c r="L29" s="22"/>
      <c r="M29" s="63"/>
      <c r="N29" s="63"/>
    </row>
    <row r="30" spans="1:17" ht="25.5" customHeight="1">
      <c r="A30" s="27"/>
      <c r="B30" s="28"/>
      <c r="C30" s="28"/>
      <c r="D30" s="28"/>
      <c r="E30" s="60"/>
      <c r="F30" s="61"/>
      <c r="G30" s="62"/>
      <c r="H30" s="22"/>
      <c r="I30" s="22"/>
      <c r="J30" s="22"/>
      <c r="K30" s="22"/>
      <c r="L30" s="22"/>
      <c r="M30" s="63"/>
      <c r="N30" s="63"/>
    </row>
    <row r="31" spans="1:17" ht="25.5" customHeight="1">
      <c r="A31" s="27"/>
      <c r="B31" s="28"/>
      <c r="C31" s="28"/>
      <c r="D31" s="28"/>
      <c r="E31" s="60"/>
      <c r="F31" s="61"/>
      <c r="G31" s="62"/>
      <c r="H31" s="22"/>
      <c r="I31" s="22"/>
      <c r="J31" s="22"/>
      <c r="K31" s="22"/>
      <c r="L31" s="22"/>
      <c r="M31" s="63"/>
      <c r="N31" s="63"/>
    </row>
    <row r="32" spans="1:17" ht="25.5" customHeight="1">
      <c r="A32" s="27"/>
      <c r="B32" s="28"/>
      <c r="C32" s="28"/>
      <c r="D32" s="28"/>
      <c r="E32" s="60"/>
      <c r="F32" s="61"/>
      <c r="G32" s="62"/>
      <c r="H32" s="22"/>
      <c r="I32" s="22"/>
      <c r="J32" s="22"/>
      <c r="K32" s="22"/>
      <c r="L32" s="22"/>
      <c r="M32" s="63"/>
      <c r="N32" s="63"/>
    </row>
    <row r="33" spans="1:14" ht="25.5" customHeight="1">
      <c r="A33" s="27"/>
      <c r="B33" s="28"/>
      <c r="C33" s="28"/>
      <c r="D33" s="28"/>
      <c r="E33" s="60"/>
      <c r="F33" s="61"/>
      <c r="G33" s="62"/>
      <c r="H33" s="22"/>
      <c r="I33" s="22"/>
      <c r="J33" s="22"/>
      <c r="K33" s="22"/>
      <c r="L33" s="22"/>
      <c r="M33" s="63"/>
      <c r="N33" s="63"/>
    </row>
    <row r="34" spans="1:14" ht="25.5" customHeight="1">
      <c r="A34" s="27"/>
      <c r="B34" s="28"/>
      <c r="C34" s="28"/>
      <c r="D34" s="28"/>
      <c r="E34" s="60"/>
      <c r="F34" s="61"/>
      <c r="G34" s="62"/>
      <c r="H34" s="22"/>
      <c r="I34" s="22"/>
      <c r="J34" s="22"/>
      <c r="K34" s="22"/>
      <c r="L34" s="22"/>
      <c r="M34" s="63"/>
      <c r="N34" s="63"/>
    </row>
    <row r="35" spans="1:14" ht="25.5" customHeight="1">
      <c r="A35" s="27"/>
      <c r="B35" s="28"/>
      <c r="C35" s="28"/>
      <c r="D35" s="28"/>
      <c r="E35" s="60"/>
      <c r="F35" s="61"/>
      <c r="G35" s="62"/>
      <c r="H35" s="22"/>
      <c r="I35" s="22"/>
      <c r="J35" s="22"/>
      <c r="K35" s="22"/>
      <c r="L35" s="22"/>
      <c r="M35" s="63"/>
      <c r="N35" s="63"/>
    </row>
    <row r="36" spans="1:14" ht="25.5" customHeight="1">
      <c r="A36" s="27"/>
      <c r="B36" s="28"/>
      <c r="C36" s="28"/>
      <c r="D36" s="28"/>
      <c r="E36" s="60"/>
      <c r="F36" s="61"/>
      <c r="G36" s="62"/>
      <c r="H36" s="22"/>
      <c r="I36" s="22"/>
      <c r="J36" s="22"/>
      <c r="K36" s="22"/>
      <c r="L36" s="22"/>
      <c r="M36" s="63"/>
      <c r="N36" s="63"/>
    </row>
    <row r="37" spans="1:14" ht="25.5" customHeight="1">
      <c r="A37" s="27"/>
      <c r="B37" s="28"/>
      <c r="C37" s="28"/>
      <c r="D37" s="28"/>
      <c r="E37" s="60"/>
      <c r="F37" s="61"/>
      <c r="G37" s="62"/>
      <c r="H37" s="22"/>
      <c r="I37" s="22"/>
      <c r="J37" s="22"/>
      <c r="K37" s="22"/>
      <c r="L37" s="22"/>
      <c r="M37" s="63"/>
      <c r="N37" s="63"/>
    </row>
    <row r="38" spans="1:14" ht="25.5" customHeight="1">
      <c r="A38" s="27"/>
      <c r="B38" s="28"/>
      <c r="C38" s="28"/>
      <c r="D38" s="28"/>
      <c r="E38" s="60"/>
      <c r="F38" s="61"/>
      <c r="G38" s="62"/>
      <c r="H38" s="22"/>
      <c r="I38" s="22"/>
      <c r="J38" s="22"/>
      <c r="K38" s="22"/>
      <c r="L38" s="22"/>
      <c r="M38" s="63"/>
      <c r="N38" s="63"/>
    </row>
    <row r="39" spans="1:14" ht="14.25" customHeight="1"/>
    <row r="40" spans="1:14" ht="113.25" customHeight="1">
      <c r="A40" s="43" t="s">
        <v>24</v>
      </c>
      <c r="B40" s="43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</sheetData>
  <sheetProtection sheet="1" selectLockedCells="1"/>
  <mergeCells count="97">
    <mergeCell ref="A38:D38"/>
    <mergeCell ref="E38:G38"/>
    <mergeCell ref="H38:L38"/>
    <mergeCell ref="M38:N38"/>
    <mergeCell ref="A40:B40"/>
    <mergeCell ref="C40:N40"/>
    <mergeCell ref="A36:D36"/>
    <mergeCell ref="E36:G36"/>
    <mergeCell ref="H36:L36"/>
    <mergeCell ref="M36:N36"/>
    <mergeCell ref="A37:D37"/>
    <mergeCell ref="E37:G37"/>
    <mergeCell ref="H37:L37"/>
    <mergeCell ref="M37:N37"/>
    <mergeCell ref="A34:D34"/>
    <mergeCell ref="E34:G34"/>
    <mergeCell ref="H34:L34"/>
    <mergeCell ref="M34:N34"/>
    <mergeCell ref="A35:D35"/>
    <mergeCell ref="E35:G35"/>
    <mergeCell ref="H35:L35"/>
    <mergeCell ref="M35:N35"/>
    <mergeCell ref="A32:D32"/>
    <mergeCell ref="E32:G32"/>
    <mergeCell ref="H32:L32"/>
    <mergeCell ref="M32:N32"/>
    <mergeCell ref="A33:D33"/>
    <mergeCell ref="E33:G33"/>
    <mergeCell ref="H33:L33"/>
    <mergeCell ref="M33:N33"/>
    <mergeCell ref="A30:D30"/>
    <mergeCell ref="E30:G30"/>
    <mergeCell ref="H30:L30"/>
    <mergeCell ref="M30:N30"/>
    <mergeCell ref="A31:D31"/>
    <mergeCell ref="E31:G31"/>
    <mergeCell ref="H31:L31"/>
    <mergeCell ref="M31:N31"/>
    <mergeCell ref="A28:D28"/>
    <mergeCell ref="E28:G28"/>
    <mergeCell ref="H28:L28"/>
    <mergeCell ref="M28:N28"/>
    <mergeCell ref="A29:D29"/>
    <mergeCell ref="E29:G29"/>
    <mergeCell ref="H29:L29"/>
    <mergeCell ref="M29:N29"/>
    <mergeCell ref="M26:N26"/>
    <mergeCell ref="A25:B25"/>
    <mergeCell ref="C25:D25"/>
    <mergeCell ref="E25:G25"/>
    <mergeCell ref="H25:I25"/>
    <mergeCell ref="J25:L25"/>
    <mergeCell ref="M25:N25"/>
    <mergeCell ref="A26:B26"/>
    <mergeCell ref="C26:D26"/>
    <mergeCell ref="E26:G26"/>
    <mergeCell ref="H26:I26"/>
    <mergeCell ref="J26:L26"/>
    <mergeCell ref="O20:Q20"/>
    <mergeCell ref="A21:B21"/>
    <mergeCell ref="C21:D21"/>
    <mergeCell ref="E21:G21"/>
    <mergeCell ref="H21:I21"/>
    <mergeCell ref="J21:L21"/>
    <mergeCell ref="M21:N21"/>
    <mergeCell ref="A20:B20"/>
    <mergeCell ref="C20:D20"/>
    <mergeCell ref="E20:G20"/>
    <mergeCell ref="H20:I20"/>
    <mergeCell ref="J20:L20"/>
    <mergeCell ref="M20:N20"/>
    <mergeCell ref="A24:B24"/>
    <mergeCell ref="C24:D24"/>
    <mergeCell ref="A16:D17"/>
    <mergeCell ref="E16:N17"/>
    <mergeCell ref="G6:J6"/>
    <mergeCell ref="M6:N6"/>
    <mergeCell ref="G9:J9"/>
    <mergeCell ref="G10:J10"/>
    <mergeCell ref="M10:N10"/>
    <mergeCell ref="E24:G24"/>
    <mergeCell ref="H24:I24"/>
    <mergeCell ref="J24:L24"/>
    <mergeCell ref="M24:N24"/>
    <mergeCell ref="O10:Q10"/>
    <mergeCell ref="G11:J11"/>
    <mergeCell ref="G5:J5"/>
    <mergeCell ref="A2:N2"/>
    <mergeCell ref="A4:D4"/>
    <mergeCell ref="F4:J4"/>
    <mergeCell ref="M4:N4"/>
    <mergeCell ref="O2:Z2"/>
    <mergeCell ref="O6:Q6"/>
    <mergeCell ref="G7:J7"/>
    <mergeCell ref="G8:J8"/>
    <mergeCell ref="M8:N8"/>
    <mergeCell ref="O8:Q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NK_ke</dc:creator>
  <cp:lastModifiedBy>裕子 田宮</cp:lastModifiedBy>
  <cp:lastPrinted>2024-02-06T01:36:58Z</cp:lastPrinted>
  <dcterms:created xsi:type="dcterms:W3CDTF">2023-07-13T02:58:52Z</dcterms:created>
  <dcterms:modified xsi:type="dcterms:W3CDTF">2024-02-06T01:37:19Z</dcterms:modified>
</cp:coreProperties>
</file>